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OA\MyDocs\J\jon.manuel\2021\Catalog\"/>
    </mc:Choice>
  </mc:AlternateContent>
  <bookViews>
    <workbookView xWindow="0" yWindow="0" windowWidth="25125" windowHeight="12300"/>
  </bookViews>
  <sheets>
    <sheet name="DATA" sheetId="1" r:id="rId1"/>
    <sheet name="SUMMARY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<sst xmlns="http://schemas.openxmlformats.org/spreadsheetml/2006/main" count="191" uniqueCount="73">
  <si>
    <t>WBEA WINTER 2018-2019</t>
  </si>
  <si>
    <t>ID #</t>
  </si>
  <si>
    <t>Type</t>
  </si>
  <si>
    <t>Individual Tube Notes</t>
  </si>
  <si>
    <t>Group Notes</t>
  </si>
  <si>
    <t>Date Installed</t>
  </si>
  <si>
    <t>Date Removed</t>
  </si>
  <si>
    <t>Bottle Wt.</t>
  </si>
  <si>
    <t>Bottle + Sample Wt</t>
  </si>
  <si>
    <t>Sample Wt.</t>
  </si>
  <si>
    <t>Vol (L)</t>
  </si>
  <si>
    <t>NH4 (ppm)</t>
  </si>
  <si>
    <t>NO3 (ppm)</t>
  </si>
  <si>
    <t>SO4 (ppm)</t>
  </si>
  <si>
    <t>PO4 (ppm)</t>
  </si>
  <si>
    <t>NH4-N (kg/ha)</t>
  </si>
  <si>
    <t>NO3-N (kg/ha)</t>
  </si>
  <si>
    <t>SO4-S (kg/ha)</t>
  </si>
  <si>
    <t>PO4-P (kg/ha)</t>
  </si>
  <si>
    <t>NOTES</t>
  </si>
  <si>
    <t>F18-400-T-BLANK</t>
  </si>
  <si>
    <t>F18-401-T-BLANK</t>
  </si>
  <si>
    <t>F18-402-T-BLANK</t>
  </si>
  <si>
    <t>F18-403-T-BLANK</t>
  </si>
  <si>
    <t>F18-404-T-BLANK</t>
  </si>
  <si>
    <t>F18-414-T-BLANK</t>
  </si>
  <si>
    <t>BLANK AVERAGE</t>
  </si>
  <si>
    <t>AVERAGE</t>
  </si>
  <si>
    <t>BLANK CORRECTED AVERAGE</t>
  </si>
  <si>
    <t>F18-400-T-01</t>
  </si>
  <si>
    <t>F18-400-T-02</t>
  </si>
  <si>
    <t>F18-400-T-03</t>
  </si>
  <si>
    <t>F18-400-T-04</t>
  </si>
  <si>
    <t>F18-401-T-01</t>
  </si>
  <si>
    <t>F18-401-T-02</t>
  </si>
  <si>
    <t>F18-401-T-03</t>
  </si>
  <si>
    <t>F18-401-T-04</t>
  </si>
  <si>
    <t>F18-402-T-01</t>
  </si>
  <si>
    <t>F18-402-T-02</t>
  </si>
  <si>
    <t>F18-402-T-03</t>
  </si>
  <si>
    <t>F18-402-T-04</t>
  </si>
  <si>
    <t>F18-403-T-01</t>
  </si>
  <si>
    <t>F18-403-T-02</t>
  </si>
  <si>
    <t>COLLECTOR TILTED ~5 DEGREES OFF LEVEL</t>
  </si>
  <si>
    <t>F18-403-T-03</t>
  </si>
  <si>
    <t>F18-403-T-04</t>
  </si>
  <si>
    <t>F18-404-T-01</t>
  </si>
  <si>
    <t>F18-404-T-02</t>
  </si>
  <si>
    <t>F18-404-T-03</t>
  </si>
  <si>
    <t>F18-404-T-04</t>
  </si>
  <si>
    <t>F18-414-T-01</t>
  </si>
  <si>
    <t>F18-414-T-02</t>
  </si>
  <si>
    <t>F18-414-T-03</t>
  </si>
  <si>
    <t>F18-414-T-04</t>
  </si>
  <si>
    <t>TF</t>
  </si>
  <si>
    <t>DIN (kg/ha)</t>
  </si>
  <si>
    <t>NH4:NO3</t>
  </si>
  <si>
    <t>WBEA ID/FIELD INFO</t>
  </si>
  <si>
    <t>AEP Station Number</t>
  </si>
  <si>
    <t>AEP Station Name</t>
  </si>
  <si>
    <t>WBEA Site Code</t>
  </si>
  <si>
    <t>AB07CC0465</t>
  </si>
  <si>
    <t>Wetland HOR03</t>
  </si>
  <si>
    <t>AB07DA3570</t>
  </si>
  <si>
    <t>Wetland MCK01</t>
  </si>
  <si>
    <t>AB07DA3500</t>
  </si>
  <si>
    <t>Wetland AUR02</t>
  </si>
  <si>
    <t>AB07CD0340</t>
  </si>
  <si>
    <t>Wetland MCM01</t>
  </si>
  <si>
    <t>AB07DA3560</t>
  </si>
  <si>
    <t>Wetland JPH04</t>
  </si>
  <si>
    <t>AB07CE1000</t>
  </si>
  <si>
    <t>Wetland ANZ01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</si>
</sst>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0.00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/>
    <xf numFmtId="0" fontId="1" fillId="0" borderId="0" xfId="0" applyFont="1" applyFill="1"/>
    <xf numFmtId="1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/>
    <xf numFmtId="0" fontId="5" fillId="0" borderId="0" xfId="0" applyFont="1" applyBorder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Fill="1" applyAlignment="1"/>
    <xf numFmtId="1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center" wrapText="1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2" fillId="0" borderId="0" xfId="0" applyNumberFormat="1" applyFont="1"/>
    <xf numFmtId="16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64" fontId="0" fillId="0" borderId="0" xfId="0" applyNumberFormat="1"/>
    <xf numFmtId="2" fontId="0" fillId="0" borderId="0" xfId="0" applyNumberForma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workbookViewId="0">
      <pane ySplit="1" topLeftCell="A2" activePane="bottomLeft" state="frozen"/>
      <selection pane="bottomLeft" sqref="A1:XFD1"/>
    </sheetView>
  </sheetViews>
  <sheetFormatPr defaultRowHeight="14.25" x14ac:dyDescent="0.2"/>
  <cols>
    <col min="1" max="1" width="14.5703125" style="2" customWidth="1"/>
    <col min="2" max="2" width="19.5703125" style="2" customWidth="1"/>
    <col min="3" max="3" width="23.7109375" style="2" customWidth="1"/>
    <col min="4" max="4" width="9.140625" style="2"/>
    <col min="5" max="5" width="9.140625" style="2" customWidth="1"/>
    <col min="6" max="6" width="35.5703125" style="2" customWidth="1"/>
    <col min="7" max="7" width="29" style="2" customWidth="1"/>
    <col min="8" max="8" width="11.85546875" style="3" customWidth="1"/>
    <col min="9" max="9" width="12.85546875" style="3" customWidth="1"/>
    <col min="10" max="17" width="9.140625" style="4" customWidth="1"/>
    <col min="18" max="21" width="9.140625" style="2"/>
    <col min="22" max="22" width="9.140625" style="5"/>
    <col min="23" max="23" width="9.140625" style="2"/>
    <col min="24" max="24" width="34.140625" style="2" customWidth="1"/>
    <col min="25" max="25" width="29" style="2" customWidth="1"/>
    <col min="26" max="16384" width="9.140625" style="2"/>
  </cols>
  <sheetData>
    <row r="1" spans="1:25" s="16" customFormat="1" ht="45" x14ac:dyDescent="0.25">
      <c r="A1" s="35" t="s">
        <v>58</v>
      </c>
      <c r="B1" s="35" t="s">
        <v>59</v>
      </c>
      <c r="C1" s="6" t="s">
        <v>57</v>
      </c>
      <c r="D1" s="7" t="s">
        <v>1</v>
      </c>
      <c r="E1" s="8" t="s">
        <v>2</v>
      </c>
      <c r="F1" s="9" t="s">
        <v>3</v>
      </c>
      <c r="G1" s="9" t="s">
        <v>4</v>
      </c>
      <c r="H1" s="10" t="s">
        <v>5</v>
      </c>
      <c r="I1" s="10" t="s">
        <v>6</v>
      </c>
      <c r="J1" s="11" t="s">
        <v>7</v>
      </c>
      <c r="K1" s="11" t="s">
        <v>8</v>
      </c>
      <c r="L1" s="11" t="s">
        <v>9</v>
      </c>
      <c r="M1" s="12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3" t="s">
        <v>15</v>
      </c>
      <c r="S1" s="13" t="s">
        <v>16</v>
      </c>
      <c r="T1" s="13" t="s">
        <v>17</v>
      </c>
      <c r="U1" s="13" t="s">
        <v>18</v>
      </c>
      <c r="V1" s="14"/>
      <c r="W1" s="8" t="s">
        <v>19</v>
      </c>
      <c r="X1" s="9" t="s">
        <v>3</v>
      </c>
      <c r="Y1" s="9" t="s">
        <v>4</v>
      </c>
    </row>
    <row r="2" spans="1:25" ht="15" x14ac:dyDescent="0.25">
      <c r="A2" s="34" t="s">
        <v>61</v>
      </c>
      <c r="B2" s="34" t="s">
        <v>62</v>
      </c>
      <c r="C2" s="2" t="s">
        <v>20</v>
      </c>
      <c r="D2" s="18">
        <v>75539</v>
      </c>
      <c r="E2" s="2" t="s">
        <v>54</v>
      </c>
      <c r="H2" s="3">
        <v>43390</v>
      </c>
      <c r="I2" s="3">
        <v>43593</v>
      </c>
      <c r="J2" s="4">
        <v>26.98</v>
      </c>
      <c r="K2" s="4">
        <v>194.91</v>
      </c>
      <c r="L2" s="22">
        <v>167.93</v>
      </c>
      <c r="M2" s="22">
        <v>0.15016005865836868</v>
      </c>
      <c r="N2" s="4">
        <v>0.13750000000000001</v>
      </c>
      <c r="O2" s="4">
        <v>0.45390000000000003</v>
      </c>
      <c r="P2" s="4">
        <v>3.5949</v>
      </c>
      <c r="Q2" s="4">
        <v>0</v>
      </c>
      <c r="R2" s="22">
        <v>5.0053302832770005E-3</v>
      </c>
      <c r="S2" s="22">
        <v>4.8059322608723651E-3</v>
      </c>
      <c r="T2" s="22">
        <v>5.6252561628713997E-2</v>
      </c>
      <c r="U2" s="22">
        <v>0</v>
      </c>
    </row>
    <row r="3" spans="1:25" ht="15" x14ac:dyDescent="0.25">
      <c r="A3" s="34" t="s">
        <v>63</v>
      </c>
      <c r="B3" s="34" t="s">
        <v>64</v>
      </c>
      <c r="C3" s="2" t="s">
        <v>21</v>
      </c>
      <c r="D3" s="18">
        <v>75544</v>
      </c>
      <c r="E3" s="19" t="s">
        <v>54</v>
      </c>
      <c r="H3" s="3">
        <v>43389</v>
      </c>
      <c r="I3" s="3">
        <v>43594</v>
      </c>
      <c r="J3" s="4">
        <v>27.02</v>
      </c>
      <c r="K3" s="4">
        <v>194.17</v>
      </c>
      <c r="L3" s="22">
        <v>167.14999999999998</v>
      </c>
      <c r="M3" s="22">
        <v>0.14946259634815887</v>
      </c>
      <c r="N3" s="4">
        <v>0.13750000000000001</v>
      </c>
      <c r="O3" s="4">
        <v>0.34620000000000001</v>
      </c>
      <c r="P3" s="4">
        <v>3.1002000000000001</v>
      </c>
      <c r="Q3" s="4">
        <v>0</v>
      </c>
      <c r="R3" s="23">
        <v>4.9820815628520846E-3</v>
      </c>
      <c r="S3" s="23">
        <v>3.6485694627394175E-3</v>
      </c>
      <c r="T3" s="23">
        <v>4.8286229584419763E-2</v>
      </c>
      <c r="U3" s="23">
        <v>0</v>
      </c>
    </row>
    <row r="4" spans="1:25" ht="15" x14ac:dyDescent="0.25">
      <c r="A4" s="34" t="s">
        <v>65</v>
      </c>
      <c r="B4" s="34" t="s">
        <v>66</v>
      </c>
      <c r="C4" s="2" t="s">
        <v>22</v>
      </c>
      <c r="D4" s="18">
        <v>75549</v>
      </c>
      <c r="E4" s="2" t="s">
        <v>54</v>
      </c>
      <c r="H4" s="3">
        <v>43389</v>
      </c>
      <c r="I4" s="3">
        <v>43592</v>
      </c>
      <c r="J4" s="4">
        <v>26.98</v>
      </c>
      <c r="K4" s="4">
        <v>194.37</v>
      </c>
      <c r="L4" s="22">
        <v>167.39000000000001</v>
      </c>
      <c r="M4" s="22">
        <v>0.14967720013591576</v>
      </c>
      <c r="N4" s="4">
        <v>0.13750000000000001</v>
      </c>
      <c r="O4" s="4">
        <v>0.26590000000000003</v>
      </c>
      <c r="P4" s="4">
        <v>3.2326000000000001</v>
      </c>
      <c r="Q4" s="4">
        <v>0</v>
      </c>
      <c r="R4" s="22">
        <v>4.9892350152905213E-3</v>
      </c>
      <c r="S4" s="22">
        <v>2.806318899898064E-3</v>
      </c>
      <c r="T4" s="22">
        <v>5.0420677860142725E-2</v>
      </c>
      <c r="U4" s="22">
        <v>0</v>
      </c>
    </row>
    <row r="5" spans="1:25" ht="15" x14ac:dyDescent="0.25">
      <c r="A5" s="34" t="s">
        <v>67</v>
      </c>
      <c r="B5" s="34" t="s">
        <v>68</v>
      </c>
      <c r="C5" s="2" t="s">
        <v>23</v>
      </c>
      <c r="D5" s="18">
        <v>75554</v>
      </c>
      <c r="E5" s="19" t="s">
        <v>54</v>
      </c>
      <c r="H5" s="3">
        <v>43390</v>
      </c>
      <c r="I5" s="3">
        <v>43594</v>
      </c>
      <c r="J5" s="4">
        <v>27.01</v>
      </c>
      <c r="K5" s="4">
        <v>195.54</v>
      </c>
      <c r="L5" s="22">
        <v>168.53</v>
      </c>
      <c r="M5" s="22">
        <v>0.1506965681277608</v>
      </c>
      <c r="N5" s="4">
        <v>0.12039999999999999</v>
      </c>
      <c r="O5" s="4">
        <v>0.39229999999999998</v>
      </c>
      <c r="P5" s="4">
        <v>4.5244</v>
      </c>
      <c r="Q5" s="4">
        <v>0</v>
      </c>
      <c r="R5" s="22">
        <v>4.3985087657492363E-3</v>
      </c>
      <c r="S5" s="22">
        <v>4.1685470083588179E-3</v>
      </c>
      <c r="T5" s="22">
        <v>7.1050218298063211E-2</v>
      </c>
      <c r="U5" s="22">
        <v>0</v>
      </c>
    </row>
    <row r="6" spans="1:25" ht="15" x14ac:dyDescent="0.25">
      <c r="A6" s="34" t="s">
        <v>69</v>
      </c>
      <c r="B6" s="34" t="s">
        <v>70</v>
      </c>
      <c r="C6" s="2" t="s">
        <v>24</v>
      </c>
      <c r="D6" s="18">
        <v>75559</v>
      </c>
      <c r="E6" s="2" t="s">
        <v>54</v>
      </c>
      <c r="H6" s="3">
        <v>43389</v>
      </c>
      <c r="I6" s="3">
        <v>43592</v>
      </c>
      <c r="J6" s="4">
        <v>27.01</v>
      </c>
      <c r="K6" s="4">
        <v>195.17</v>
      </c>
      <c r="L6" s="22">
        <v>168.16</v>
      </c>
      <c r="M6" s="22">
        <v>0.15036572062163564</v>
      </c>
      <c r="N6" s="4">
        <v>0.12039999999999999</v>
      </c>
      <c r="O6" s="4">
        <v>0.28349999999999997</v>
      </c>
      <c r="P6" s="4">
        <v>4.6978</v>
      </c>
      <c r="Q6" s="4">
        <v>0</v>
      </c>
      <c r="R6" s="22">
        <v>4.3888520384999198E-3</v>
      </c>
      <c r="S6" s="22">
        <v>3.0058336108160309E-3</v>
      </c>
      <c r="T6" s="22">
        <v>7.3611289284103237E-2</v>
      </c>
      <c r="U6" s="22">
        <v>0</v>
      </c>
    </row>
    <row r="7" spans="1:25" ht="15" x14ac:dyDescent="0.25">
      <c r="A7" s="34" t="s">
        <v>71</v>
      </c>
      <c r="B7" s="34" t="s">
        <v>72</v>
      </c>
      <c r="C7" s="2" t="s">
        <v>25</v>
      </c>
      <c r="D7" s="18">
        <v>75564</v>
      </c>
      <c r="E7" s="19" t="s">
        <v>54</v>
      </c>
      <c r="H7" s="3">
        <v>43388</v>
      </c>
      <c r="I7" s="3">
        <v>43591</v>
      </c>
      <c r="J7" s="4">
        <v>26.99</v>
      </c>
      <c r="K7" s="4">
        <v>197.83</v>
      </c>
      <c r="L7" s="22">
        <v>170.84</v>
      </c>
      <c r="M7" s="22">
        <v>0.15276212958492053</v>
      </c>
      <c r="N7" s="4">
        <v>0.12039999999999999</v>
      </c>
      <c r="O7" s="4">
        <v>0.49199999999999999</v>
      </c>
      <c r="P7" s="4">
        <v>4.2845000000000004</v>
      </c>
      <c r="Q7" s="4">
        <v>0</v>
      </c>
      <c r="R7" s="22">
        <v>4.4587980629003706E-3</v>
      </c>
      <c r="S7" s="22">
        <v>5.2996091343956225E-3</v>
      </c>
      <c r="T7" s="22">
        <v>6.8205109741080544E-2</v>
      </c>
      <c r="U7" s="22">
        <v>0</v>
      </c>
    </row>
    <row r="8" spans="1:25" s="15" customFormat="1" ht="15" x14ac:dyDescent="0.25">
      <c r="C8" s="24"/>
      <c r="D8" s="25"/>
      <c r="E8" s="26"/>
      <c r="F8" s="27"/>
      <c r="G8" s="27"/>
      <c r="H8" s="28"/>
      <c r="I8" s="28"/>
      <c r="J8" s="29"/>
      <c r="K8" s="29"/>
      <c r="L8" s="29"/>
      <c r="M8" s="30"/>
      <c r="N8" s="29"/>
      <c r="O8" s="29"/>
      <c r="P8" s="29"/>
      <c r="Q8" s="29"/>
      <c r="R8" s="43">
        <v>6.6116992859224814E-3</v>
      </c>
      <c r="S8" s="43">
        <v>5.9654382803617286E-3</v>
      </c>
      <c r="T8" s="43">
        <v>5.1331880556958823E-2</v>
      </c>
      <c r="U8" s="43">
        <v>0</v>
      </c>
      <c r="V8" s="31" t="s">
        <v>26</v>
      </c>
      <c r="W8" s="26"/>
      <c r="X8" s="27"/>
      <c r="Y8" s="27"/>
    </row>
    <row r="9" spans="1:25" s="16" customFormat="1" ht="15" x14ac:dyDescent="0.25">
      <c r="C9" s="6"/>
      <c r="D9" s="7"/>
      <c r="E9" s="8"/>
      <c r="F9" s="9"/>
      <c r="G9" s="9"/>
      <c r="H9" s="10"/>
      <c r="I9" s="10"/>
      <c r="J9" s="11"/>
      <c r="K9" s="11"/>
      <c r="L9" s="11"/>
      <c r="M9" s="12"/>
      <c r="N9" s="11"/>
      <c r="O9" s="11"/>
      <c r="P9" s="11"/>
      <c r="Q9" s="11"/>
      <c r="R9" s="13"/>
      <c r="S9" s="13"/>
      <c r="T9" s="13"/>
      <c r="U9" s="13"/>
      <c r="V9" s="14"/>
      <c r="W9" s="8"/>
      <c r="X9" s="9"/>
      <c r="Y9" s="9"/>
    </row>
    <row r="10" spans="1:25" x14ac:dyDescent="0.2">
      <c r="C10" s="17"/>
      <c r="D10" s="18"/>
      <c r="E10" s="19"/>
      <c r="F10" s="20"/>
      <c r="G10" s="19"/>
      <c r="H10" s="21"/>
      <c r="I10" s="21"/>
      <c r="L10" s="22"/>
      <c r="M10" s="22"/>
      <c r="O10" s="22"/>
      <c r="P10" s="22"/>
      <c r="Q10" s="22"/>
      <c r="R10" s="22"/>
      <c r="S10" s="22"/>
      <c r="T10" s="22"/>
      <c r="U10" s="22"/>
      <c r="X10" s="20"/>
      <c r="Y10" s="19"/>
    </row>
    <row r="11" spans="1:25" ht="15" x14ac:dyDescent="0.25">
      <c r="A11" s="34" t="s">
        <v>61</v>
      </c>
      <c r="B11" s="34" t="s">
        <v>62</v>
      </c>
      <c r="C11" s="2" t="s">
        <v>29</v>
      </c>
      <c r="D11" s="18">
        <v>75535</v>
      </c>
      <c r="E11" s="19" t="s">
        <v>54</v>
      </c>
      <c r="H11" s="3">
        <v>43390</v>
      </c>
      <c r="I11" s="3">
        <v>43593</v>
      </c>
      <c r="J11" s="4">
        <v>27</v>
      </c>
      <c r="K11" s="4">
        <v>191.95</v>
      </c>
      <c r="L11" s="22">
        <v>164.95</v>
      </c>
      <c r="M11" s="22">
        <v>0.14749539496038772</v>
      </c>
      <c r="N11" s="4">
        <v>1.8837999999999999</v>
      </c>
      <c r="O11" s="4">
        <v>19.3673</v>
      </c>
      <c r="P11" s="4">
        <v>50.322899999999997</v>
      </c>
      <c r="Q11" s="4">
        <v>1.9896</v>
      </c>
      <c r="R11" s="22">
        <v>6.735795083019476E-2</v>
      </c>
      <c r="S11" s="22">
        <v>0.20142370222930414</v>
      </c>
      <c r="T11" s="22">
        <v>0.7734730435197168</v>
      </c>
      <c r="U11" s="22">
        <v>2.9848081887654917E-2</v>
      </c>
    </row>
    <row r="12" spans="1:25" ht="15" x14ac:dyDescent="0.25">
      <c r="A12" s="34" t="s">
        <v>61</v>
      </c>
      <c r="B12" s="34" t="s">
        <v>62</v>
      </c>
      <c r="C12" s="2" t="s">
        <v>30</v>
      </c>
      <c r="D12" s="18">
        <v>75536</v>
      </c>
      <c r="E12" s="18" t="s">
        <v>54</v>
      </c>
      <c r="H12" s="3">
        <v>43390</v>
      </c>
      <c r="I12" s="3">
        <v>43593</v>
      </c>
      <c r="J12" s="4">
        <v>27.07</v>
      </c>
      <c r="K12" s="4">
        <v>192.6</v>
      </c>
      <c r="L12" s="22">
        <v>165.53</v>
      </c>
      <c r="M12" s="22">
        <v>0.14801402078080014</v>
      </c>
      <c r="N12" s="4">
        <v>1.673</v>
      </c>
      <c r="O12" s="4">
        <v>22.939399999999999</v>
      </c>
      <c r="P12" s="4">
        <v>41.322899999999997</v>
      </c>
      <c r="Q12" s="4">
        <v>3.3300999999999998</v>
      </c>
      <c r="R12" s="22">
        <v>6.0030838579108334E-2</v>
      </c>
      <c r="S12" s="22">
        <v>0.23941311862902523</v>
      </c>
      <c r="T12" s="22">
        <v>0.63737453691408352</v>
      </c>
      <c r="U12" s="22">
        <v>5.0133996412125119E-2</v>
      </c>
    </row>
    <row r="13" spans="1:25" ht="15" x14ac:dyDescent="0.25">
      <c r="A13" s="34" t="s">
        <v>61</v>
      </c>
      <c r="B13" s="34" t="s">
        <v>62</v>
      </c>
      <c r="C13" s="2" t="s">
        <v>31</v>
      </c>
      <c r="D13" s="18">
        <v>75537</v>
      </c>
      <c r="E13" s="18" t="s">
        <v>54</v>
      </c>
      <c r="H13" s="3">
        <v>43390</v>
      </c>
      <c r="I13" s="3">
        <v>43593</v>
      </c>
      <c r="J13" s="4">
        <v>26.99</v>
      </c>
      <c r="K13" s="4">
        <v>193.79</v>
      </c>
      <c r="L13" s="22">
        <v>166.79999999999998</v>
      </c>
      <c r="M13" s="22">
        <v>0.14914963249101346</v>
      </c>
      <c r="N13" s="4">
        <v>1.6939</v>
      </c>
      <c r="O13" s="4">
        <v>22.1416</v>
      </c>
      <c r="P13" s="4">
        <v>59.301299999999998</v>
      </c>
      <c r="Q13" s="4">
        <v>2.9893000000000001</v>
      </c>
      <c r="R13" s="22">
        <v>6.1247105413809746E-2</v>
      </c>
      <c r="S13" s="22">
        <v>0.23285963988282632</v>
      </c>
      <c r="T13" s="22">
        <v>0.92169549008594887</v>
      </c>
      <c r="U13" s="22">
        <v>4.5348599970384672E-2</v>
      </c>
    </row>
    <row r="14" spans="1:25" ht="15" x14ac:dyDescent="0.25">
      <c r="A14" s="34" t="s">
        <v>61</v>
      </c>
      <c r="B14" s="34" t="s">
        <v>62</v>
      </c>
      <c r="C14" s="2" t="s">
        <v>32</v>
      </c>
      <c r="D14" s="18">
        <v>75538</v>
      </c>
      <c r="E14" s="19" t="s">
        <v>54</v>
      </c>
      <c r="H14" s="3">
        <v>43390</v>
      </c>
      <c r="I14" s="3">
        <v>43593</v>
      </c>
      <c r="J14" s="4">
        <v>27.08</v>
      </c>
      <c r="K14" s="4">
        <v>193.88</v>
      </c>
      <c r="L14" s="22">
        <v>166.8</v>
      </c>
      <c r="M14" s="22">
        <v>0.14914963249101348</v>
      </c>
      <c r="N14" s="4">
        <v>2.6065</v>
      </c>
      <c r="O14" s="4">
        <v>27.285299999999999</v>
      </c>
      <c r="P14" s="4">
        <v>74.771000000000001</v>
      </c>
      <c r="Q14" s="4">
        <v>1.4978</v>
      </c>
      <c r="R14" s="22">
        <v>9.4244394746499302E-2</v>
      </c>
      <c r="S14" s="22">
        <v>0.28695510406180591</v>
      </c>
      <c r="T14" s="22">
        <v>1.1621346157540642</v>
      </c>
      <c r="U14" s="22">
        <v>2.2722086453565108E-2</v>
      </c>
    </row>
    <row r="15" spans="1:25" s="16" customFormat="1" ht="15" x14ac:dyDescent="0.25">
      <c r="C15" s="6"/>
      <c r="D15" s="7"/>
      <c r="E15" s="19"/>
      <c r="F15" s="9"/>
      <c r="G15" s="9"/>
      <c r="H15" s="10"/>
      <c r="I15" s="10"/>
      <c r="J15" s="11"/>
      <c r="K15" s="11"/>
      <c r="L15" s="11"/>
      <c r="M15" s="12"/>
      <c r="N15" s="11"/>
      <c r="O15" s="11"/>
      <c r="P15" s="11"/>
      <c r="Q15" s="11"/>
      <c r="R15" s="32">
        <v>7.0720072392403036E-2</v>
      </c>
      <c r="S15" s="32">
        <v>0.24016289120074041</v>
      </c>
      <c r="T15" s="32">
        <v>0.8736694215684534</v>
      </c>
      <c r="U15" s="32">
        <v>3.701319118093245E-2</v>
      </c>
      <c r="V15" s="14" t="s">
        <v>27</v>
      </c>
      <c r="W15" s="8"/>
      <c r="X15" s="9"/>
      <c r="Y15" s="9"/>
    </row>
    <row r="16" spans="1:25" s="16" customFormat="1" ht="15" x14ac:dyDescent="0.25">
      <c r="C16" s="6"/>
      <c r="D16" s="7"/>
      <c r="E16" s="19"/>
      <c r="F16" s="9"/>
      <c r="G16" s="9"/>
      <c r="H16" s="10"/>
      <c r="I16" s="10"/>
      <c r="J16" s="11"/>
      <c r="K16" s="11"/>
      <c r="L16" s="11"/>
      <c r="M16" s="12"/>
      <c r="N16" s="11"/>
      <c r="O16" s="11"/>
      <c r="P16" s="11"/>
      <c r="Q16" s="11"/>
      <c r="R16" s="13">
        <v>6.4108373106480557E-2</v>
      </c>
      <c r="S16" s="13">
        <v>0.23419745292037869</v>
      </c>
      <c r="T16" s="13">
        <v>0.82233754101149459</v>
      </c>
      <c r="U16" s="13">
        <v>3.701319118093245E-2</v>
      </c>
      <c r="V16" s="31" t="s">
        <v>28</v>
      </c>
      <c r="W16" s="8"/>
      <c r="X16" s="9"/>
      <c r="Y16" s="9"/>
    </row>
    <row r="17" spans="1:25" x14ac:dyDescent="0.2">
      <c r="C17" s="17"/>
      <c r="D17" s="18"/>
      <c r="E17" s="19"/>
      <c r="F17" s="20"/>
      <c r="G17" s="19"/>
      <c r="H17" s="21"/>
      <c r="I17" s="21"/>
      <c r="L17" s="22"/>
      <c r="M17" s="22"/>
      <c r="O17" s="22"/>
      <c r="P17" s="22"/>
      <c r="Q17" s="22"/>
      <c r="R17" s="22"/>
      <c r="S17" s="22"/>
      <c r="T17" s="22"/>
      <c r="U17" s="22"/>
      <c r="X17" s="20"/>
      <c r="Y17" s="19"/>
    </row>
    <row r="18" spans="1:25" ht="15" x14ac:dyDescent="0.25">
      <c r="A18" s="34" t="s">
        <v>63</v>
      </c>
      <c r="B18" s="34" t="s">
        <v>64</v>
      </c>
      <c r="C18" s="2" t="s">
        <v>33</v>
      </c>
      <c r="D18" s="18">
        <v>75540</v>
      </c>
      <c r="E18" s="2" t="s">
        <v>54</v>
      </c>
      <c r="H18" s="3">
        <v>43389</v>
      </c>
      <c r="I18" s="3">
        <v>43594</v>
      </c>
      <c r="J18" s="4">
        <v>27.01</v>
      </c>
      <c r="K18" s="4">
        <v>194</v>
      </c>
      <c r="L18" s="22">
        <v>166.99</v>
      </c>
      <c r="M18" s="22">
        <v>0.14931952715632099</v>
      </c>
      <c r="N18" s="4">
        <v>2.9009</v>
      </c>
      <c r="O18" s="4">
        <v>43.529600000000002</v>
      </c>
      <c r="P18" s="4">
        <v>123.0527</v>
      </c>
      <c r="Q18" s="4">
        <v>2.3892000000000002</v>
      </c>
      <c r="R18" s="22">
        <v>0.1050086262222437</v>
      </c>
      <c r="S18" s="22">
        <v>0.4583152577273889</v>
      </c>
      <c r="T18" s="22">
        <v>1.9147356094117927</v>
      </c>
      <c r="U18" s="22">
        <v>3.6286184643038795E-2</v>
      </c>
    </row>
    <row r="19" spans="1:25" ht="15" x14ac:dyDescent="0.25">
      <c r="A19" s="34" t="s">
        <v>63</v>
      </c>
      <c r="B19" s="34" t="s">
        <v>64</v>
      </c>
      <c r="C19" s="2" t="s">
        <v>34</v>
      </c>
      <c r="D19" s="18">
        <v>75541</v>
      </c>
      <c r="E19" s="2" t="s">
        <v>54</v>
      </c>
      <c r="H19" s="3">
        <v>43389</v>
      </c>
      <c r="I19" s="3">
        <v>43594</v>
      </c>
      <c r="J19" s="4">
        <v>27.01</v>
      </c>
      <c r="K19" s="4">
        <v>193.62</v>
      </c>
      <c r="L19" s="22">
        <v>166.61</v>
      </c>
      <c r="M19" s="22">
        <v>0.14897973782570598</v>
      </c>
      <c r="N19" s="4">
        <v>3.8155999999999999</v>
      </c>
      <c r="O19" s="4">
        <v>42.217700000000001</v>
      </c>
      <c r="P19" s="4">
        <v>112.3681</v>
      </c>
      <c r="Q19" s="4">
        <v>0.98640000000000005</v>
      </c>
      <c r="R19" s="22">
        <v>0.13780521677592147</v>
      </c>
      <c r="S19" s="22">
        <v>0.4434909973536349</v>
      </c>
      <c r="T19" s="22">
        <v>1.7445013266853804</v>
      </c>
      <c r="U19" s="22">
        <v>1.4946945925253504E-2</v>
      </c>
    </row>
    <row r="20" spans="1:25" ht="15" x14ac:dyDescent="0.25">
      <c r="A20" s="34" t="s">
        <v>63</v>
      </c>
      <c r="B20" s="34" t="s">
        <v>64</v>
      </c>
      <c r="C20" s="2" t="s">
        <v>35</v>
      </c>
      <c r="D20" s="18">
        <v>75542</v>
      </c>
      <c r="E20" s="2" t="s">
        <v>54</v>
      </c>
      <c r="H20" s="3">
        <v>43389</v>
      </c>
      <c r="I20" s="3">
        <v>43594</v>
      </c>
      <c r="J20" s="4">
        <v>27.06</v>
      </c>
      <c r="K20" s="4">
        <v>194.22</v>
      </c>
      <c r="L20" s="22">
        <v>167.16</v>
      </c>
      <c r="M20" s="22">
        <v>0.14947153817264877</v>
      </c>
      <c r="N20" s="4">
        <v>3.8180999999999998</v>
      </c>
      <c r="O20" s="4">
        <v>32.9283</v>
      </c>
      <c r="P20" s="4">
        <v>81.859200000000001</v>
      </c>
      <c r="Q20" s="4">
        <v>0.97599999999999998</v>
      </c>
      <c r="R20" s="22">
        <v>0.13835071738174795</v>
      </c>
      <c r="S20" s="22">
        <v>0.3470490394777403</v>
      </c>
      <c r="T20" s="22">
        <v>1.2750495449803962</v>
      </c>
      <c r="U20" s="22">
        <v>1.4838175912441657E-2</v>
      </c>
    </row>
    <row r="21" spans="1:25" ht="15" x14ac:dyDescent="0.25">
      <c r="A21" s="34" t="s">
        <v>63</v>
      </c>
      <c r="B21" s="34" t="s">
        <v>64</v>
      </c>
      <c r="C21" s="2" t="s">
        <v>36</v>
      </c>
      <c r="D21" s="18">
        <v>75543</v>
      </c>
      <c r="E21" s="2" t="s">
        <v>54</v>
      </c>
      <c r="H21" s="3">
        <v>43389</v>
      </c>
      <c r="I21" s="3">
        <v>43594</v>
      </c>
      <c r="J21" s="4">
        <v>27.08</v>
      </c>
      <c r="K21" s="4">
        <v>192.91</v>
      </c>
      <c r="L21" s="22">
        <v>165.82999999999998</v>
      </c>
      <c r="M21" s="22">
        <v>0.14828227551549619</v>
      </c>
      <c r="N21" s="4">
        <v>3.6453000000000002</v>
      </c>
      <c r="O21" s="4">
        <v>41.734200000000001</v>
      </c>
      <c r="P21" s="4">
        <v>109.3706</v>
      </c>
      <c r="Q21" s="4">
        <v>0.85419999999999996</v>
      </c>
      <c r="R21" s="23">
        <v>0.1310382638553356</v>
      </c>
      <c r="S21" s="23">
        <v>0.4363594323744408</v>
      </c>
      <c r="T21" s="23">
        <v>1.6900163160795323</v>
      </c>
      <c r="U21" s="23">
        <v>1.2883118550737701E-2</v>
      </c>
    </row>
    <row r="22" spans="1:25" s="16" customFormat="1" ht="15" x14ac:dyDescent="0.25">
      <c r="C22" s="6"/>
      <c r="D22" s="7"/>
      <c r="E22" s="8"/>
      <c r="F22" s="9"/>
      <c r="G22" s="9"/>
      <c r="H22" s="10"/>
      <c r="I22" s="10"/>
      <c r="J22" s="11"/>
      <c r="K22" s="11"/>
      <c r="L22" s="11"/>
      <c r="M22" s="12"/>
      <c r="N22" s="11"/>
      <c r="O22" s="11"/>
      <c r="P22" s="11"/>
      <c r="Q22" s="11"/>
      <c r="R22" s="32">
        <v>0.12805070605881216</v>
      </c>
      <c r="S22" s="32">
        <v>0.42130368173330124</v>
      </c>
      <c r="T22" s="32">
        <v>1.6560756992892753</v>
      </c>
      <c r="U22" s="32">
        <v>1.9738606257867913E-2</v>
      </c>
      <c r="V22" s="14" t="s">
        <v>27</v>
      </c>
      <c r="W22" s="8"/>
      <c r="X22" s="9"/>
      <c r="Y22" s="9"/>
    </row>
    <row r="23" spans="1:25" s="16" customFormat="1" ht="15" x14ac:dyDescent="0.25">
      <c r="C23" s="6"/>
      <c r="D23" s="7"/>
      <c r="E23" s="8"/>
      <c r="F23" s="9"/>
      <c r="G23" s="9"/>
      <c r="H23" s="10"/>
      <c r="I23" s="10"/>
      <c r="J23" s="11"/>
      <c r="K23" s="11"/>
      <c r="L23" s="11"/>
      <c r="M23" s="12"/>
      <c r="N23" s="11"/>
      <c r="O23" s="11"/>
      <c r="P23" s="11"/>
      <c r="Q23" s="11"/>
      <c r="R23" s="13">
        <v>0.12143900677288968</v>
      </c>
      <c r="S23" s="13">
        <v>0.41533824345293952</v>
      </c>
      <c r="T23" s="13">
        <v>1.6047438187323164</v>
      </c>
      <c r="U23" s="13">
        <v>1.9738606257867913E-2</v>
      </c>
      <c r="V23" s="31" t="s">
        <v>28</v>
      </c>
      <c r="W23" s="8"/>
      <c r="X23" s="9"/>
      <c r="Y23" s="9"/>
    </row>
    <row r="24" spans="1:25" x14ac:dyDescent="0.2">
      <c r="C24" s="17"/>
      <c r="D24" s="18"/>
      <c r="E24" s="19"/>
      <c r="F24" s="20"/>
      <c r="G24" s="19"/>
      <c r="H24" s="21"/>
      <c r="I24" s="21"/>
      <c r="L24" s="22"/>
      <c r="M24" s="22"/>
      <c r="O24" s="22"/>
      <c r="P24" s="22"/>
      <c r="Q24" s="22"/>
      <c r="R24" s="22"/>
      <c r="S24" s="22"/>
      <c r="T24" s="22"/>
      <c r="U24" s="22"/>
      <c r="X24" s="20"/>
      <c r="Y24" s="19"/>
    </row>
    <row r="25" spans="1:25" ht="15" x14ac:dyDescent="0.25">
      <c r="A25" s="34" t="s">
        <v>65</v>
      </c>
      <c r="B25" s="34" t="s">
        <v>66</v>
      </c>
      <c r="C25" s="2" t="s">
        <v>37</v>
      </c>
      <c r="D25" s="18">
        <v>75545</v>
      </c>
      <c r="E25" s="2" t="s">
        <v>54</v>
      </c>
      <c r="H25" s="3">
        <v>43389</v>
      </c>
      <c r="I25" s="3">
        <v>43592</v>
      </c>
      <c r="J25" s="4">
        <v>26.99</v>
      </c>
      <c r="K25" s="4">
        <v>194.34</v>
      </c>
      <c r="L25" s="22">
        <v>167.35</v>
      </c>
      <c r="M25" s="22">
        <v>0.14964143283795628</v>
      </c>
      <c r="N25" s="4">
        <v>2.2604000000000002</v>
      </c>
      <c r="O25" s="4">
        <v>24.413399999999999</v>
      </c>
      <c r="P25" s="4">
        <v>53.091799999999999</v>
      </c>
      <c r="Q25" s="4">
        <v>2.0152000000000001</v>
      </c>
      <c r="R25" s="22">
        <v>8.1999795524223415E-2</v>
      </c>
      <c r="S25" s="22">
        <v>0.25759839810333174</v>
      </c>
      <c r="T25" s="22">
        <v>0.82790473895938632</v>
      </c>
      <c r="U25" s="22">
        <v>3.0672007840763994E-2</v>
      </c>
    </row>
    <row r="26" spans="1:25" ht="15" x14ac:dyDescent="0.25">
      <c r="A26" s="34" t="s">
        <v>65</v>
      </c>
      <c r="B26" s="34" t="s">
        <v>66</v>
      </c>
      <c r="C26" s="2" t="s">
        <v>38</v>
      </c>
      <c r="D26" s="18">
        <v>75546</v>
      </c>
      <c r="E26" s="2" t="s">
        <v>54</v>
      </c>
      <c r="H26" s="3">
        <v>43389</v>
      </c>
      <c r="I26" s="3">
        <v>43592</v>
      </c>
      <c r="J26" s="4">
        <v>26.98</v>
      </c>
      <c r="K26" s="4">
        <v>193.45</v>
      </c>
      <c r="L26" s="22">
        <v>166.47</v>
      </c>
      <c r="M26" s="22">
        <v>0.1488545522828478</v>
      </c>
      <c r="N26" s="4">
        <v>1.3893</v>
      </c>
      <c r="O26" s="4">
        <v>24.265599999999999</v>
      </c>
      <c r="P26" s="4">
        <v>49.361400000000003</v>
      </c>
      <c r="Q26" s="4">
        <v>2.2541000000000002</v>
      </c>
      <c r="R26" s="22">
        <v>5.0134163074649928E-2</v>
      </c>
      <c r="S26" s="22">
        <v>0.25469251872345083</v>
      </c>
      <c r="T26" s="22">
        <v>0.76568590126586211</v>
      </c>
      <c r="U26" s="22">
        <v>3.4127737205343643E-2</v>
      </c>
    </row>
    <row r="27" spans="1:25" ht="15" x14ac:dyDescent="0.25">
      <c r="A27" s="34" t="s">
        <v>65</v>
      </c>
      <c r="B27" s="34" t="s">
        <v>66</v>
      </c>
      <c r="C27" s="2" t="s">
        <v>39</v>
      </c>
      <c r="D27" s="18">
        <v>75547</v>
      </c>
      <c r="E27" s="2" t="s">
        <v>54</v>
      </c>
      <c r="H27" s="3">
        <v>43389</v>
      </c>
      <c r="I27" s="3">
        <v>43592</v>
      </c>
      <c r="J27" s="4">
        <v>26.99</v>
      </c>
      <c r="K27" s="4">
        <v>192.19</v>
      </c>
      <c r="L27" s="22">
        <v>165.2</v>
      </c>
      <c r="M27" s="22">
        <v>0.14771894057263443</v>
      </c>
      <c r="N27" s="4">
        <v>1.7332000000000001</v>
      </c>
      <c r="O27" s="4">
        <v>16.311</v>
      </c>
      <c r="P27" s="4">
        <v>67.503399999999999</v>
      </c>
      <c r="Q27" s="4">
        <v>4.5869</v>
      </c>
      <c r="R27" s="22">
        <v>6.2066960430065994E-2</v>
      </c>
      <c r="S27" s="22">
        <v>0.1698946899211331</v>
      </c>
      <c r="T27" s="22">
        <v>1.0391132746297547</v>
      </c>
      <c r="U27" s="22">
        <v>6.8917204129835291E-2</v>
      </c>
    </row>
    <row r="28" spans="1:25" ht="15" x14ac:dyDescent="0.25">
      <c r="A28" s="34" t="s">
        <v>65</v>
      </c>
      <c r="B28" s="34" t="s">
        <v>66</v>
      </c>
      <c r="C28" s="2" t="s">
        <v>40</v>
      </c>
      <c r="D28" s="18">
        <v>75548</v>
      </c>
      <c r="E28" s="2" t="s">
        <v>54</v>
      </c>
      <c r="H28" s="3">
        <v>43389</v>
      </c>
      <c r="I28" s="3">
        <v>43592</v>
      </c>
      <c r="J28" s="4">
        <v>27</v>
      </c>
      <c r="K28" s="4">
        <v>193.71</v>
      </c>
      <c r="L28" s="22">
        <v>166.71</v>
      </c>
      <c r="M28" s="22">
        <v>0.14906915607060467</v>
      </c>
      <c r="N28" s="4">
        <v>1.9261999999999999</v>
      </c>
      <c r="O28" s="4">
        <v>16.682500000000001</v>
      </c>
      <c r="P28" s="4">
        <v>37.816699999999997</v>
      </c>
      <c r="Q28" s="4">
        <v>0.90869999999999995</v>
      </c>
      <c r="R28" s="22">
        <v>6.9608902129985523E-2</v>
      </c>
      <c r="S28" s="22">
        <v>0.1753524989827781</v>
      </c>
      <c r="T28" s="22">
        <v>0.58745212879433462</v>
      </c>
      <c r="U28" s="22">
        <v>1.3777820263447612E-2</v>
      </c>
    </row>
    <row r="29" spans="1:25" s="16" customFormat="1" ht="15" x14ac:dyDescent="0.25">
      <c r="C29" s="6"/>
      <c r="D29" s="7"/>
      <c r="E29" s="8"/>
      <c r="F29" s="9"/>
      <c r="G29" s="9"/>
      <c r="H29" s="10"/>
      <c r="I29" s="10"/>
      <c r="J29" s="11"/>
      <c r="K29" s="11"/>
      <c r="L29" s="11"/>
      <c r="M29" s="12"/>
      <c r="N29" s="11"/>
      <c r="O29" s="11"/>
      <c r="P29" s="11"/>
      <c r="Q29" s="11"/>
      <c r="R29" s="32">
        <v>6.5952455289731204E-2</v>
      </c>
      <c r="S29" s="32">
        <v>0.21438452643267347</v>
      </c>
      <c r="T29" s="32">
        <v>0.80503901091233443</v>
      </c>
      <c r="U29" s="32">
        <v>3.6873692359847637E-2</v>
      </c>
      <c r="V29" s="14" t="s">
        <v>27</v>
      </c>
      <c r="W29" s="8"/>
      <c r="X29" s="9"/>
      <c r="Y29" s="9"/>
    </row>
    <row r="30" spans="1:25" s="16" customFormat="1" ht="15" x14ac:dyDescent="0.25">
      <c r="C30" s="6"/>
      <c r="D30" s="7"/>
      <c r="E30" s="8"/>
      <c r="F30" s="9"/>
      <c r="G30" s="9"/>
      <c r="H30" s="10"/>
      <c r="I30" s="10"/>
      <c r="J30" s="11"/>
      <c r="K30" s="11"/>
      <c r="L30" s="11"/>
      <c r="M30" s="12"/>
      <c r="N30" s="11"/>
      <c r="O30" s="11"/>
      <c r="P30" s="11"/>
      <c r="Q30" s="11"/>
      <c r="R30" s="13">
        <v>5.9340756003808726E-2</v>
      </c>
      <c r="S30" s="13">
        <v>0.20841908815231175</v>
      </c>
      <c r="T30" s="13">
        <v>0.75370713035537562</v>
      </c>
      <c r="U30" s="13">
        <v>3.6873692359847637E-2</v>
      </c>
      <c r="V30" s="31" t="s">
        <v>28</v>
      </c>
      <c r="W30" s="8"/>
      <c r="X30" s="9"/>
      <c r="Y30" s="9"/>
    </row>
    <row r="31" spans="1:25" x14ac:dyDescent="0.2">
      <c r="C31" s="17"/>
      <c r="D31" s="18"/>
      <c r="E31" s="19"/>
      <c r="F31" s="20"/>
      <c r="G31" s="19"/>
      <c r="H31" s="21"/>
      <c r="I31" s="21"/>
      <c r="L31" s="22"/>
      <c r="M31" s="22"/>
      <c r="O31" s="22"/>
      <c r="P31" s="22"/>
      <c r="Q31" s="22"/>
      <c r="R31" s="22"/>
      <c r="S31" s="22"/>
      <c r="T31" s="22"/>
      <c r="U31" s="22"/>
      <c r="X31" s="20"/>
      <c r="Y31" s="19"/>
    </row>
    <row r="32" spans="1:25" ht="15" x14ac:dyDescent="0.25">
      <c r="A32" s="34" t="s">
        <v>67</v>
      </c>
      <c r="B32" s="34" t="s">
        <v>68</v>
      </c>
      <c r="C32" s="2" t="s">
        <v>41</v>
      </c>
      <c r="D32" s="18">
        <v>75550</v>
      </c>
      <c r="E32" s="2" t="s">
        <v>54</v>
      </c>
      <c r="H32" s="3">
        <v>43390</v>
      </c>
      <c r="I32" s="3">
        <v>43594</v>
      </c>
      <c r="J32" s="4">
        <v>26.99</v>
      </c>
      <c r="K32" s="4">
        <v>192.73</v>
      </c>
      <c r="L32" s="22">
        <v>165.73999999999998</v>
      </c>
      <c r="M32" s="22">
        <v>0.14820179909508735</v>
      </c>
      <c r="N32" s="4">
        <v>2.2966000000000002</v>
      </c>
      <c r="O32" s="4">
        <v>30.1813</v>
      </c>
      <c r="P32" s="4">
        <v>41.149000000000001</v>
      </c>
      <c r="Q32" s="4">
        <v>1.0366</v>
      </c>
      <c r="R32" s="22">
        <v>8.2511493682794146E-2</v>
      </c>
      <c r="S32" s="22">
        <v>0.31539474368702186</v>
      </c>
      <c r="T32" s="22">
        <v>0.63549746443307042</v>
      </c>
      <c r="U32" s="22">
        <v>1.5625606180417403E-2</v>
      </c>
    </row>
    <row r="33" spans="1:25" ht="15" x14ac:dyDescent="0.25">
      <c r="A33" s="34" t="s">
        <v>67</v>
      </c>
      <c r="B33" s="34" t="s">
        <v>68</v>
      </c>
      <c r="C33" s="2" t="s">
        <v>42</v>
      </c>
      <c r="D33" s="18">
        <v>75551</v>
      </c>
      <c r="E33" s="2" t="s">
        <v>54</v>
      </c>
      <c r="F33" s="2" t="s">
        <v>43</v>
      </c>
      <c r="H33" s="3">
        <v>43390</v>
      </c>
      <c r="I33" s="3">
        <v>43594</v>
      </c>
      <c r="J33" s="4">
        <v>27.06</v>
      </c>
      <c r="K33" s="4">
        <v>197.54</v>
      </c>
      <c r="L33" s="22">
        <v>170.48</v>
      </c>
      <c r="M33" s="22">
        <v>0.15244022390328524</v>
      </c>
      <c r="N33" s="4">
        <v>2.6413000000000002</v>
      </c>
      <c r="O33" s="4">
        <v>41.792099999999998</v>
      </c>
      <c r="P33" s="4">
        <v>67.249399999999994</v>
      </c>
      <c r="Q33" s="4">
        <v>1.0983000000000001</v>
      </c>
      <c r="R33" s="23">
        <v>9.7609687455850649E-2</v>
      </c>
      <c r="S33" s="23">
        <v>0.449217643802865</v>
      </c>
      <c r="T33" s="23">
        <v>1.0682897285370245</v>
      </c>
      <c r="U33" s="23">
        <v>1.7029141558924838E-2</v>
      </c>
      <c r="X33" s="2" t="s">
        <v>43</v>
      </c>
    </row>
    <row r="34" spans="1:25" ht="15" x14ac:dyDescent="0.25">
      <c r="A34" s="34" t="s">
        <v>67</v>
      </c>
      <c r="B34" s="34" t="s">
        <v>68</v>
      </c>
      <c r="C34" s="2" t="s">
        <v>44</v>
      </c>
      <c r="D34" s="18">
        <v>75552</v>
      </c>
      <c r="E34" s="2" t="s">
        <v>54</v>
      </c>
      <c r="F34" s="2" t="s">
        <v>43</v>
      </c>
      <c r="H34" s="3">
        <v>43390</v>
      </c>
      <c r="I34" s="3">
        <v>43594</v>
      </c>
      <c r="J34" s="4">
        <v>27.01</v>
      </c>
      <c r="K34" s="4">
        <v>196.85</v>
      </c>
      <c r="L34" s="22">
        <v>169.84</v>
      </c>
      <c r="M34" s="22">
        <v>0.15186794713593363</v>
      </c>
      <c r="N34" s="4">
        <v>2.0487000000000002</v>
      </c>
      <c r="O34" s="4">
        <v>19.363</v>
      </c>
      <c r="P34" s="4">
        <v>39.076799999999999</v>
      </c>
      <c r="Q34" s="4">
        <v>0.91290000000000004</v>
      </c>
      <c r="R34" s="22">
        <v>7.5425830828005802E-2</v>
      </c>
      <c r="S34" s="22">
        <v>0.20734893118643707</v>
      </c>
      <c r="T34" s="22">
        <v>0.61842377203721233</v>
      </c>
      <c r="U34" s="22">
        <v>1.4101377000225337E-2</v>
      </c>
      <c r="X34" s="2" t="s">
        <v>43</v>
      </c>
    </row>
    <row r="35" spans="1:25" ht="15" x14ac:dyDescent="0.25">
      <c r="A35" s="34" t="s">
        <v>67</v>
      </c>
      <c r="B35" s="34" t="s">
        <v>68</v>
      </c>
      <c r="C35" s="2" t="s">
        <v>45</v>
      </c>
      <c r="D35" s="18">
        <v>75553</v>
      </c>
      <c r="E35" s="2" t="s">
        <v>54</v>
      </c>
      <c r="H35" s="3">
        <v>43390</v>
      </c>
      <c r="I35" s="3">
        <v>43594</v>
      </c>
      <c r="J35" s="4">
        <v>27.1</v>
      </c>
      <c r="K35" s="4">
        <v>196.08</v>
      </c>
      <c r="L35" s="22">
        <v>168.98000000000002</v>
      </c>
      <c r="M35" s="22">
        <v>0.15109895022980493</v>
      </c>
      <c r="N35" s="4">
        <v>1.804</v>
      </c>
      <c r="O35" s="4">
        <v>22.721299999999999</v>
      </c>
      <c r="P35" s="4">
        <v>31.339700000000001</v>
      </c>
      <c r="Q35" s="4">
        <v>0</v>
      </c>
      <c r="R35" s="22">
        <v>6.6080541486560465E-2</v>
      </c>
      <c r="S35" s="22">
        <v>0.2420793007138152</v>
      </c>
      <c r="T35" s="22">
        <v>0.49346612245403737</v>
      </c>
      <c r="U35" s="22">
        <v>0</v>
      </c>
    </row>
    <row r="36" spans="1:25" s="16" customFormat="1" ht="15" x14ac:dyDescent="0.25">
      <c r="C36" s="6"/>
      <c r="D36" s="7"/>
      <c r="E36" s="8"/>
      <c r="F36" s="9"/>
      <c r="G36" s="9"/>
      <c r="H36" s="10"/>
      <c r="I36" s="10"/>
      <c r="J36" s="11"/>
      <c r="K36" s="11"/>
      <c r="L36" s="11"/>
      <c r="M36" s="12"/>
      <c r="N36" s="11"/>
      <c r="O36" s="11"/>
      <c r="P36" s="11"/>
      <c r="Q36" s="11"/>
      <c r="R36" s="32">
        <v>8.0406888363302759E-2</v>
      </c>
      <c r="S36" s="32">
        <v>0.3035101548475348</v>
      </c>
      <c r="T36" s="32">
        <v>0.70391927186533609</v>
      </c>
      <c r="U36" s="32">
        <v>1.1689031184891894E-2</v>
      </c>
      <c r="V36" s="14" t="s">
        <v>27</v>
      </c>
      <c r="W36" s="8"/>
      <c r="X36" s="9"/>
      <c r="Y36" s="9"/>
    </row>
    <row r="37" spans="1:25" s="16" customFormat="1" ht="15" x14ac:dyDescent="0.25">
      <c r="C37" s="6"/>
      <c r="D37" s="7"/>
      <c r="E37" s="8"/>
      <c r="F37" s="9"/>
      <c r="G37" s="9"/>
      <c r="H37" s="10"/>
      <c r="I37" s="10"/>
      <c r="J37" s="11"/>
      <c r="K37" s="11"/>
      <c r="L37" s="11"/>
      <c r="M37" s="12"/>
      <c r="N37" s="11"/>
      <c r="O37" s="11"/>
      <c r="P37" s="11"/>
      <c r="Q37" s="11"/>
      <c r="R37" s="13">
        <v>7.379518907738028E-2</v>
      </c>
      <c r="S37" s="13">
        <v>0.29754471656717307</v>
      </c>
      <c r="T37" s="13">
        <v>0.65258739130837728</v>
      </c>
      <c r="U37" s="13">
        <v>1.1689031184891894E-2</v>
      </c>
      <c r="V37" s="31" t="s">
        <v>28</v>
      </c>
      <c r="W37" s="8"/>
      <c r="X37" s="9"/>
      <c r="Y37" s="9"/>
    </row>
    <row r="38" spans="1:25" x14ac:dyDescent="0.2">
      <c r="C38" s="17"/>
      <c r="D38" s="18"/>
      <c r="E38" s="19"/>
      <c r="F38" s="20"/>
      <c r="G38" s="19"/>
      <c r="H38" s="21"/>
      <c r="I38" s="21"/>
      <c r="L38" s="22"/>
      <c r="M38" s="22"/>
      <c r="O38" s="22"/>
      <c r="P38" s="22"/>
      <c r="Q38" s="22"/>
      <c r="R38" s="22"/>
      <c r="S38" s="22"/>
      <c r="T38" s="22"/>
      <c r="U38" s="22"/>
      <c r="X38" s="20"/>
      <c r="Y38" s="19"/>
    </row>
    <row r="39" spans="1:25" ht="15" x14ac:dyDescent="0.25">
      <c r="A39" s="34" t="s">
        <v>69</v>
      </c>
      <c r="B39" s="34" t="s">
        <v>70</v>
      </c>
      <c r="C39" s="2" t="s">
        <v>46</v>
      </c>
      <c r="D39" s="18">
        <v>75555</v>
      </c>
      <c r="E39" s="2" t="s">
        <v>54</v>
      </c>
      <c r="H39" s="3">
        <v>43389</v>
      </c>
      <c r="I39" s="3">
        <v>43592</v>
      </c>
      <c r="J39" s="4">
        <v>27</v>
      </c>
      <c r="K39" s="4">
        <v>197.14</v>
      </c>
      <c r="L39" s="22">
        <v>170.14</v>
      </c>
      <c r="M39" s="22">
        <v>0.15213620187062968</v>
      </c>
      <c r="N39" s="4">
        <v>2.1398000000000001</v>
      </c>
      <c r="O39" s="4">
        <v>20.4544</v>
      </c>
      <c r="P39" s="4">
        <v>62.717799999999997</v>
      </c>
      <c r="Q39" s="4">
        <v>0.72540000000000004</v>
      </c>
      <c r="R39" s="22">
        <v>7.8918962235570572E-2</v>
      </c>
      <c r="S39" s="22">
        <v>0.21942310054848435</v>
      </c>
      <c r="T39" s="22">
        <v>0.99431604245429472</v>
      </c>
      <c r="U39" s="22">
        <v>1.1224895720328344E-2</v>
      </c>
    </row>
    <row r="40" spans="1:25" ht="15" x14ac:dyDescent="0.25">
      <c r="A40" s="34" t="s">
        <v>69</v>
      </c>
      <c r="B40" s="34" t="s">
        <v>70</v>
      </c>
      <c r="C40" s="2" t="s">
        <v>47</v>
      </c>
      <c r="D40" s="18">
        <v>75556</v>
      </c>
      <c r="E40" s="2" t="s">
        <v>54</v>
      </c>
      <c r="H40" s="3">
        <v>43389</v>
      </c>
      <c r="I40" s="3">
        <v>43592</v>
      </c>
      <c r="J40" s="4">
        <v>27.09</v>
      </c>
      <c r="K40" s="4">
        <v>197.27</v>
      </c>
      <c r="L40" s="22">
        <v>170.18</v>
      </c>
      <c r="M40" s="22">
        <v>0.15217196916858919</v>
      </c>
      <c r="N40" s="4">
        <v>2.6674000000000002</v>
      </c>
      <c r="O40" s="4">
        <v>31.461600000000001</v>
      </c>
      <c r="P40" s="4">
        <v>72.935400000000001</v>
      </c>
      <c r="Q40" s="4">
        <v>0.64959999999999996</v>
      </c>
      <c r="R40" s="22">
        <v>9.8400752644068917E-2</v>
      </c>
      <c r="S40" s="22">
        <v>0.33758139145971361</v>
      </c>
      <c r="T40" s="22">
        <v>1.1565757722458074</v>
      </c>
      <c r="U40" s="22">
        <v>1.0054323877117874E-2</v>
      </c>
    </row>
    <row r="41" spans="1:25" ht="15" x14ac:dyDescent="0.25">
      <c r="A41" s="34" t="s">
        <v>69</v>
      </c>
      <c r="B41" s="34" t="s">
        <v>70</v>
      </c>
      <c r="C41" s="2" t="s">
        <v>48</v>
      </c>
      <c r="D41" s="18">
        <v>75557</v>
      </c>
      <c r="E41" s="2" t="s">
        <v>54</v>
      </c>
      <c r="H41" s="3">
        <v>43389</v>
      </c>
      <c r="I41" s="3">
        <v>43592</v>
      </c>
      <c r="J41" s="4">
        <v>27.08</v>
      </c>
      <c r="K41" s="4">
        <v>196.34</v>
      </c>
      <c r="L41" s="22">
        <v>169.26</v>
      </c>
      <c r="M41" s="22">
        <v>0.15134932131552123</v>
      </c>
      <c r="N41" s="4">
        <v>3.3988</v>
      </c>
      <c r="O41" s="4">
        <v>31.779699999999998</v>
      </c>
      <c r="P41" s="4">
        <v>66.831100000000006</v>
      </c>
      <c r="Q41" s="4">
        <v>0.81859999999999999</v>
      </c>
      <c r="R41" s="22">
        <v>0.12470437791057461</v>
      </c>
      <c r="S41" s="22">
        <v>0.33915115790838563</v>
      </c>
      <c r="T41" s="22">
        <v>1.0540474163466282</v>
      </c>
      <c r="U41" s="22">
        <v>1.2601562920070822E-2</v>
      </c>
    </row>
    <row r="42" spans="1:25" ht="15" x14ac:dyDescent="0.25">
      <c r="A42" s="34" t="s">
        <v>69</v>
      </c>
      <c r="B42" s="34" t="s">
        <v>70</v>
      </c>
      <c r="C42" s="2" t="s">
        <v>49</v>
      </c>
      <c r="D42" s="18">
        <v>75558</v>
      </c>
      <c r="E42" s="2" t="s">
        <v>54</v>
      </c>
      <c r="H42" s="3">
        <v>43389</v>
      </c>
      <c r="I42" s="3">
        <v>43592</v>
      </c>
      <c r="J42" s="4">
        <v>26.79</v>
      </c>
      <c r="K42" s="4">
        <v>196.37</v>
      </c>
      <c r="L42" s="22">
        <v>169.58</v>
      </c>
      <c r="M42" s="22">
        <v>0.15163545969919706</v>
      </c>
      <c r="N42" s="4">
        <v>2.8712</v>
      </c>
      <c r="O42" s="4">
        <v>28.92</v>
      </c>
      <c r="P42" s="4">
        <v>64.639399999999995</v>
      </c>
      <c r="Q42" s="4">
        <v>0</v>
      </c>
      <c r="R42" s="22">
        <v>0.10554552642729761</v>
      </c>
      <c r="S42" s="22">
        <v>0.30921609693223895</v>
      </c>
      <c r="T42" s="22">
        <v>1.0214077519305544</v>
      </c>
      <c r="U42" s="22">
        <v>0</v>
      </c>
    </row>
    <row r="43" spans="1:25" s="16" customFormat="1" ht="15" x14ac:dyDescent="0.25">
      <c r="C43" s="6"/>
      <c r="D43" s="7"/>
      <c r="E43" s="8"/>
      <c r="F43" s="9"/>
      <c r="G43" s="9"/>
      <c r="H43" s="10"/>
      <c r="I43" s="10"/>
      <c r="J43" s="11"/>
      <c r="K43" s="11"/>
      <c r="L43" s="11"/>
      <c r="M43" s="12"/>
      <c r="N43" s="11"/>
      <c r="O43" s="11"/>
      <c r="P43" s="11"/>
      <c r="Q43" s="11"/>
      <c r="R43" s="32">
        <v>0.10189240480437792</v>
      </c>
      <c r="S43" s="32">
        <v>0.30134293671220569</v>
      </c>
      <c r="T43" s="32">
        <v>1.0565867457443212</v>
      </c>
      <c r="U43" s="32">
        <v>8.4701956293792603E-3</v>
      </c>
      <c r="V43" s="14" t="s">
        <v>27</v>
      </c>
      <c r="W43" s="8"/>
      <c r="X43" s="9"/>
      <c r="Y43" s="9"/>
    </row>
    <row r="44" spans="1:25" s="16" customFormat="1" ht="15" x14ac:dyDescent="0.25">
      <c r="C44" s="6"/>
      <c r="D44" s="7"/>
      <c r="E44" s="8"/>
      <c r="F44" s="9"/>
      <c r="G44" s="9"/>
      <c r="H44" s="10"/>
      <c r="I44" s="10"/>
      <c r="J44" s="11"/>
      <c r="K44" s="11"/>
      <c r="L44" s="11"/>
      <c r="M44" s="12"/>
      <c r="N44" s="11"/>
      <c r="O44" s="11"/>
      <c r="P44" s="11"/>
      <c r="Q44" s="11"/>
      <c r="R44" s="13">
        <v>9.5280705518455439E-2</v>
      </c>
      <c r="S44" s="13">
        <v>0.29537749843184397</v>
      </c>
      <c r="T44" s="13">
        <v>1.0052548651873623</v>
      </c>
      <c r="U44" s="13">
        <v>8.4701956293792603E-3</v>
      </c>
      <c r="V44" s="31" t="s">
        <v>28</v>
      </c>
      <c r="W44" s="8"/>
      <c r="X44" s="9"/>
      <c r="Y44" s="9"/>
    </row>
    <row r="45" spans="1:25" x14ac:dyDescent="0.2">
      <c r="C45" s="17"/>
      <c r="D45" s="18"/>
      <c r="E45" s="19"/>
      <c r="F45" s="20"/>
      <c r="G45" s="19"/>
      <c r="H45" s="21"/>
      <c r="I45" s="21"/>
      <c r="L45" s="22"/>
      <c r="M45" s="22"/>
      <c r="O45" s="22"/>
      <c r="P45" s="22"/>
      <c r="Q45" s="22"/>
      <c r="R45" s="22"/>
      <c r="S45" s="22"/>
      <c r="T45" s="22"/>
      <c r="U45" s="22"/>
      <c r="X45" s="20"/>
      <c r="Y45" s="19"/>
    </row>
    <row r="46" spans="1:25" ht="15" x14ac:dyDescent="0.25">
      <c r="A46" s="34" t="s">
        <v>71</v>
      </c>
      <c r="B46" s="34" t="s">
        <v>72</v>
      </c>
      <c r="C46" s="2" t="s">
        <v>50</v>
      </c>
      <c r="D46" s="18">
        <v>75560</v>
      </c>
      <c r="E46" s="2" t="s">
        <v>54</v>
      </c>
      <c r="H46" s="3">
        <v>43388</v>
      </c>
      <c r="I46" s="3">
        <v>43591</v>
      </c>
      <c r="J46" s="4">
        <v>27.02</v>
      </c>
      <c r="K46" s="4">
        <v>198.25</v>
      </c>
      <c r="L46" s="22">
        <v>171.23</v>
      </c>
      <c r="M46" s="22">
        <v>0.15311086074002539</v>
      </c>
      <c r="N46" s="4">
        <v>2.9369999999999998</v>
      </c>
      <c r="O46" s="4">
        <v>24.622399999999999</v>
      </c>
      <c r="P46" s="4">
        <v>30.676500000000001</v>
      </c>
      <c r="Q46" s="4">
        <v>0.80710000000000004</v>
      </c>
      <c r="R46" s="23">
        <v>0.10901482383196522</v>
      </c>
      <c r="S46" s="23">
        <v>0.26582719793499648</v>
      </c>
      <c r="T46" s="23">
        <v>0.4894551095335587</v>
      </c>
      <c r="U46" s="23">
        <v>1.2569139298331457E-2</v>
      </c>
    </row>
    <row r="47" spans="1:25" ht="15" x14ac:dyDescent="0.25">
      <c r="A47" s="34" t="s">
        <v>71</v>
      </c>
      <c r="B47" s="34" t="s">
        <v>72</v>
      </c>
      <c r="C47" s="2" t="s">
        <v>51</v>
      </c>
      <c r="D47" s="18">
        <v>75561</v>
      </c>
      <c r="E47" s="2" t="s">
        <v>54</v>
      </c>
      <c r="H47" s="3">
        <v>43388</v>
      </c>
      <c r="I47" s="3">
        <v>43591</v>
      </c>
      <c r="J47" s="4">
        <v>27.08</v>
      </c>
      <c r="K47" s="4">
        <v>196.36</v>
      </c>
      <c r="L47" s="22">
        <v>169.28000000000003</v>
      </c>
      <c r="M47" s="22">
        <v>0.15136720496450101</v>
      </c>
      <c r="N47" s="4">
        <v>4.4626999999999999</v>
      </c>
      <c r="O47" s="4">
        <v>30.968800000000002</v>
      </c>
      <c r="P47" s="4">
        <v>32.871099999999998</v>
      </c>
      <c r="Q47" s="4">
        <v>0</v>
      </c>
      <c r="R47" s="23">
        <v>0.16375896971846135</v>
      </c>
      <c r="S47" s="23">
        <v>0.33053633107424235</v>
      </c>
      <c r="T47" s="23">
        <v>0.518498005393766</v>
      </c>
      <c r="U47" s="23">
        <v>0</v>
      </c>
    </row>
    <row r="48" spans="1:25" ht="15" x14ac:dyDescent="0.25">
      <c r="A48" s="34" t="s">
        <v>71</v>
      </c>
      <c r="B48" s="34" t="s">
        <v>72</v>
      </c>
      <c r="C48" s="2" t="s">
        <v>52</v>
      </c>
      <c r="D48" s="18">
        <v>75562</v>
      </c>
      <c r="E48" s="2" t="s">
        <v>54</v>
      </c>
      <c r="H48" s="3">
        <v>43388</v>
      </c>
      <c r="I48" s="3">
        <v>43591</v>
      </c>
      <c r="J48" s="4">
        <v>27.01</v>
      </c>
      <c r="K48" s="4">
        <v>197.09</v>
      </c>
      <c r="L48" s="22">
        <v>170.08</v>
      </c>
      <c r="M48" s="22">
        <v>0.1520825509236905</v>
      </c>
      <c r="N48" s="4">
        <v>3.3971</v>
      </c>
      <c r="O48" s="4">
        <v>32.323</v>
      </c>
      <c r="P48" s="4">
        <v>38.525100000000002</v>
      </c>
      <c r="Q48" s="4">
        <v>0</v>
      </c>
      <c r="R48" s="22">
        <v>0.12524584657048127</v>
      </c>
      <c r="S48" s="22">
        <v>0.34662037186372663</v>
      </c>
      <c r="T48" s="22">
        <v>0.61055420124976678</v>
      </c>
      <c r="U48" s="22">
        <v>0</v>
      </c>
    </row>
    <row r="49" spans="1:22" ht="15" x14ac:dyDescent="0.25">
      <c r="A49" s="34" t="s">
        <v>71</v>
      </c>
      <c r="B49" s="34" t="s">
        <v>72</v>
      </c>
      <c r="C49" s="2" t="s">
        <v>53</v>
      </c>
      <c r="D49" s="18">
        <v>75563</v>
      </c>
      <c r="E49" s="2" t="s">
        <v>54</v>
      </c>
      <c r="H49" s="3">
        <v>43388</v>
      </c>
      <c r="I49" s="3">
        <v>43591</v>
      </c>
      <c r="J49" s="4">
        <v>26.83</v>
      </c>
      <c r="K49" s="4">
        <v>197.5</v>
      </c>
      <c r="L49" s="22">
        <v>170.67000000000002</v>
      </c>
      <c r="M49" s="22">
        <v>0.15261011856859277</v>
      </c>
      <c r="N49" s="4">
        <v>4.3080999999999996</v>
      </c>
      <c r="O49" s="4">
        <v>42.265999999999998</v>
      </c>
      <c r="P49" s="4">
        <v>56.3001</v>
      </c>
      <c r="Q49" s="4">
        <v>0.53080000000000005</v>
      </c>
      <c r="R49" s="22">
        <v>0.15938399862926125</v>
      </c>
      <c r="S49" s="22">
        <v>0.45481786126637702</v>
      </c>
      <c r="T49" s="22">
        <v>0.89535148209483373</v>
      </c>
      <c r="U49" s="22">
        <v>8.2392264256236965E-3</v>
      </c>
    </row>
    <row r="50" spans="1:22" x14ac:dyDescent="0.2">
      <c r="R50" s="4">
        <v>0.13935090968754227</v>
      </c>
      <c r="S50" s="4">
        <v>0.34945044053483565</v>
      </c>
      <c r="T50" s="4">
        <v>0.62846469956798123</v>
      </c>
      <c r="U50" s="4">
        <v>5.2020914309887888E-3</v>
      </c>
      <c r="V50" s="14" t="s">
        <v>27</v>
      </c>
    </row>
    <row r="51" spans="1:22" ht="15" x14ac:dyDescent="0.25">
      <c r="R51" s="33">
        <v>0.13273921040161979</v>
      </c>
      <c r="S51" s="33">
        <v>0.34348500225447393</v>
      </c>
      <c r="T51" s="33">
        <v>0.57713281901102242</v>
      </c>
      <c r="U51" s="33">
        <v>5.2020914309887888E-3</v>
      </c>
      <c r="V51" s="31" t="s">
        <v>28</v>
      </c>
    </row>
  </sheetData>
  <conditionalFormatting sqref="D1:D9">
    <cfRule type="cellIs" dxfId="18" priority="117" operator="equal">
      <formula>69090</formula>
    </cfRule>
  </conditionalFormatting>
  <conditionalFormatting sqref="N1:N9">
    <cfRule type="cellIs" dxfId="17" priority="116" operator="lessThan">
      <formula>0</formula>
    </cfRule>
  </conditionalFormatting>
  <conditionalFormatting sqref="N10">
    <cfRule type="cellIs" dxfId="16" priority="24" operator="lessThan">
      <formula>0</formula>
    </cfRule>
  </conditionalFormatting>
  <conditionalFormatting sqref="N17">
    <cfRule type="cellIs" dxfId="15" priority="15" operator="lessThan">
      <formula>0</formula>
    </cfRule>
  </conditionalFormatting>
  <conditionalFormatting sqref="D15:D16">
    <cfRule type="cellIs" dxfId="14" priority="14" operator="equal">
      <formula>69090</formula>
    </cfRule>
  </conditionalFormatting>
  <conditionalFormatting sqref="N15:N16">
    <cfRule type="cellIs" dxfId="13" priority="13" operator="lessThan">
      <formula>0</formula>
    </cfRule>
  </conditionalFormatting>
  <conditionalFormatting sqref="N24">
    <cfRule type="cellIs" dxfId="12" priority="12" operator="lessThan">
      <formula>0</formula>
    </cfRule>
  </conditionalFormatting>
  <conditionalFormatting sqref="D22:D23">
    <cfRule type="cellIs" dxfId="11" priority="11" operator="equal">
      <formula>69090</formula>
    </cfRule>
  </conditionalFormatting>
  <conditionalFormatting sqref="N22:N23">
    <cfRule type="cellIs" dxfId="10" priority="10" operator="lessThan">
      <formula>0</formula>
    </cfRule>
  </conditionalFormatting>
  <conditionalFormatting sqref="N31">
    <cfRule type="cellIs" dxfId="9" priority="9" operator="lessThan">
      <formula>0</formula>
    </cfRule>
  </conditionalFormatting>
  <conditionalFormatting sqref="D29:D30">
    <cfRule type="cellIs" dxfId="8" priority="8" operator="equal">
      <formula>69090</formula>
    </cfRule>
  </conditionalFormatting>
  <conditionalFormatting sqref="N29:N30">
    <cfRule type="cellIs" dxfId="7" priority="7" operator="lessThan">
      <formula>0</formula>
    </cfRule>
  </conditionalFormatting>
  <conditionalFormatting sqref="N38">
    <cfRule type="cellIs" dxfId="6" priority="6" operator="lessThan">
      <formula>0</formula>
    </cfRule>
  </conditionalFormatting>
  <conditionalFormatting sqref="D36:D37">
    <cfRule type="cellIs" dxfId="5" priority="5" operator="equal">
      <formula>69090</formula>
    </cfRule>
  </conditionalFormatting>
  <conditionalFormatting sqref="N36:N37">
    <cfRule type="cellIs" dxfId="4" priority="4" operator="lessThan">
      <formula>0</formula>
    </cfRule>
  </conditionalFormatting>
  <conditionalFormatting sqref="N45">
    <cfRule type="cellIs" dxfId="3" priority="3" operator="lessThan">
      <formula>0</formula>
    </cfRule>
  </conditionalFormatting>
  <conditionalFormatting sqref="D43:D44">
    <cfRule type="cellIs" dxfId="2" priority="2" operator="equal">
      <formula>69090</formula>
    </cfRule>
  </conditionalFormatting>
  <conditionalFormatting sqref="N43:N44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"/>
  <sheetViews>
    <sheetView workbookViewId="0">
      <selection activeCellId="1" sqref="A2 A1:XFD1"/>
    </sheetView>
  </sheetViews>
  <sheetFormatPr defaultRowHeight="15" x14ac:dyDescent="0.25"/>
  <cols>
    <col min="1" max="1" width="15.85546875" style="2" customWidth="1"/>
    <col min="2" max="2" width="18.140625" style="2" customWidth="1"/>
    <col min="3" max="3" width="10.7109375" customWidth="1"/>
    <col min="4" max="5" width="10.42578125" style="39" customWidth="1"/>
    <col min="6" max="6" width="9.140625" style="40"/>
    <col min="9" max="9" width="10.140625" style="40" customWidth="1"/>
  </cols>
  <sheetData>
    <row r="3" spans="1:11" s="2" customFormat="1" ht="45" x14ac:dyDescent="0.25">
      <c r="A3" s="35" t="s">
        <v>58</v>
      </c>
      <c r="B3" s="35" t="s">
        <v>59</v>
      </c>
      <c r="C3" s="35" t="s">
        <v>60</v>
      </c>
      <c r="D3" s="37" t="s">
        <v>5</v>
      </c>
      <c r="E3" s="37" t="s">
        <v>6</v>
      </c>
      <c r="F3" s="38" t="s">
        <v>55</v>
      </c>
      <c r="G3" s="38" t="s">
        <v>15</v>
      </c>
      <c r="H3" s="38" t="s">
        <v>16</v>
      </c>
      <c r="I3" s="38" t="s">
        <v>56</v>
      </c>
      <c r="J3" s="38" t="s">
        <v>17</v>
      </c>
      <c r="K3" s="38" t="s">
        <v>18</v>
      </c>
    </row>
    <row r="4" spans="1:11" x14ac:dyDescent="0.25">
      <c r="A4" s="34" t="s">
        <v>61</v>
      </c>
      <c r="B4" s="34" t="s">
        <v>62</v>
      </c>
      <c r="C4" s="34">
        <v>4000</v>
      </c>
      <c r="D4" s="39">
        <f>DATA!H14</f>
        <v>43390</v>
      </c>
      <c r="E4" s="39">
        <f>DATA!I14</f>
        <v>43593</v>
      </c>
      <c r="F4" s="44">
        <v>0.29830582602685923</v>
      </c>
      <c r="G4" s="44">
        <v>6.4108373106480557E-2</v>
      </c>
      <c r="H4" s="44">
        <v>0.23419745292037869</v>
      </c>
      <c r="I4" s="44">
        <v>0.27373642329182724</v>
      </c>
      <c r="J4" s="44">
        <v>0.82233754101149459</v>
      </c>
      <c r="K4" s="44">
        <v>3.701319118093245E-2</v>
      </c>
    </row>
    <row r="5" spans="1:11" x14ac:dyDescent="0.25">
      <c r="A5" s="34" t="s">
        <v>63</v>
      </c>
      <c r="B5" s="34" t="s">
        <v>64</v>
      </c>
      <c r="C5" s="41">
        <v>4001</v>
      </c>
      <c r="D5" s="39">
        <f>DATA!H21</f>
        <v>43389</v>
      </c>
      <c r="E5" s="39">
        <f>DATA!I21</f>
        <v>43594</v>
      </c>
      <c r="F5" s="44">
        <v>0.53677725022582923</v>
      </c>
      <c r="G5" s="44">
        <v>0.12143900677288968</v>
      </c>
      <c r="H5" s="44">
        <v>0.41533824345293952</v>
      </c>
      <c r="I5" s="44">
        <v>0.29238580527355051</v>
      </c>
      <c r="J5" s="44">
        <v>1.6047438187323164</v>
      </c>
      <c r="K5" s="44">
        <v>1.9738606257867913E-2</v>
      </c>
    </row>
    <row r="6" spans="1:11" x14ac:dyDescent="0.25">
      <c r="A6" s="34" t="s">
        <v>65</v>
      </c>
      <c r="B6" s="34" t="s">
        <v>66</v>
      </c>
      <c r="C6" s="41">
        <v>4002</v>
      </c>
      <c r="D6" s="39">
        <f>DATA!H28</f>
        <v>43389</v>
      </c>
      <c r="E6" s="39">
        <f>DATA!I28</f>
        <v>43592</v>
      </c>
      <c r="F6" s="44">
        <v>0.26775984415612047</v>
      </c>
      <c r="G6" s="44">
        <v>5.9340756003808726E-2</v>
      </c>
      <c r="H6" s="44">
        <v>0.20841908815231175</v>
      </c>
      <c r="I6" s="44">
        <v>0.28471843212576942</v>
      </c>
      <c r="J6" s="44">
        <v>0.75370713035537562</v>
      </c>
      <c r="K6" s="44">
        <v>3.6873692359847637E-2</v>
      </c>
    </row>
    <row r="7" spans="1:11" x14ac:dyDescent="0.25">
      <c r="A7" s="34" t="s">
        <v>67</v>
      </c>
      <c r="B7" s="34" t="s">
        <v>68</v>
      </c>
      <c r="C7" s="41">
        <v>4003</v>
      </c>
      <c r="D7" s="39">
        <f>DATA!H35</f>
        <v>43390</v>
      </c>
      <c r="E7" s="39">
        <f>DATA!I35</f>
        <v>43594</v>
      </c>
      <c r="F7" s="44">
        <v>0.37133990564455333</v>
      </c>
      <c r="G7" s="44">
        <v>7.379518907738028E-2</v>
      </c>
      <c r="H7" s="44">
        <v>0.29754471656717307</v>
      </c>
      <c r="I7" s="44">
        <v>0.24801377731982155</v>
      </c>
      <c r="J7" s="44">
        <v>0.65258739130837728</v>
      </c>
      <c r="K7" s="44">
        <v>1.1689031184891894E-2</v>
      </c>
    </row>
    <row r="8" spans="1:11" x14ac:dyDescent="0.25">
      <c r="A8" s="34" t="s">
        <v>69</v>
      </c>
      <c r="B8" s="34" t="s">
        <v>70</v>
      </c>
      <c r="C8" s="34">
        <v>4004</v>
      </c>
      <c r="D8" s="39">
        <f>DATA!H42</f>
        <v>43389</v>
      </c>
      <c r="E8" s="39">
        <f>DATA!I42</f>
        <v>43592</v>
      </c>
      <c r="F8" s="44">
        <v>0.39065820395029938</v>
      </c>
      <c r="G8" s="44">
        <v>9.5280705518455439E-2</v>
      </c>
      <c r="H8" s="44">
        <v>0.29537749843184397</v>
      </c>
      <c r="I8" s="44">
        <v>0.32257266049140404</v>
      </c>
      <c r="J8" s="44">
        <v>1.0052548651873623</v>
      </c>
      <c r="K8" s="44">
        <v>8.4701956293792603E-3</v>
      </c>
    </row>
    <row r="9" spans="1:11" x14ac:dyDescent="0.25">
      <c r="A9" s="34" t="s">
        <v>71</v>
      </c>
      <c r="B9" s="34" t="s">
        <v>72</v>
      </c>
      <c r="C9" s="34">
        <v>4014</v>
      </c>
      <c r="D9" s="39">
        <f>DATA!H49</f>
        <v>43388</v>
      </c>
      <c r="E9" s="39">
        <f>DATA!I49</f>
        <v>43591</v>
      </c>
      <c r="F9" s="44">
        <v>0.47622421265609371</v>
      </c>
      <c r="G9" s="44">
        <v>0.13273921040161979</v>
      </c>
      <c r="H9" s="44">
        <v>0.34348500225447393</v>
      </c>
      <c r="I9" s="44">
        <v>0.38644834426650965</v>
      </c>
      <c r="J9" s="44">
        <v>0.57713281901102242</v>
      </c>
      <c r="K9" s="44">
        <v>5.2020914309887888E-3</v>
      </c>
    </row>
    <row r="11" spans="1:11" x14ac:dyDescent="0.25">
      <c r="A11" s="1" t="s">
        <v>0</v>
      </c>
      <c r="B11" s="1"/>
    </row>
    <row r="12" spans="1:11" s="2" customFormat="1" x14ac:dyDescent="0.25">
      <c r="A12" s="34"/>
      <c r="B12" s="34"/>
      <c r="D12" s="36"/>
      <c r="E12" s="36"/>
      <c r="F12" s="42" t="s">
        <v>54</v>
      </c>
      <c r="G12" s="34" t="s">
        <v>54</v>
      </c>
      <c r="H12" s="34" t="s">
        <v>54</v>
      </c>
      <c r="I12" s="42" t="s">
        <v>54</v>
      </c>
      <c r="J12" s="34" t="s">
        <v>54</v>
      </c>
      <c r="K12" s="34" t="s">
        <v>54</v>
      </c>
    </row>
  </sheetData>
  <conditionalFormatting sqref="C5:C7">
    <cfRule type="cellIs" dxfId="0" priority="1" operator="equal">
      <formula>69090</formula>
    </cfRule>
  </conditionalFormatting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Vindiola, Beatriz - FS, Riverside, CA</dc:creator>
  <cp:lastModifiedBy>jon.manuel</cp:lastModifiedBy>
  <dcterms:created xsi:type="dcterms:W3CDTF">2019-10-02T19:58:50Z</dcterms:created>
  <dcterms:modified xsi:type="dcterms:W3CDTF">2021-07-13T19:07:47Z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2021-07-13T19:07:46Z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96ee6c0a-db31-49d4-aaa7-00000e8e00c0</vt:lpwstr>
  </property>
  <property fmtid="{D5CDD505-2E9C-101B-9397-08002B2CF9AE}" pid="8" name="MSIP_Label_abf2ea38-542c-4b75-bd7d-582ec36a519f_ContentBits">
    <vt:lpwstr>2</vt:lpwstr>
  </property>
</Properties>
</file>